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<sst xmlns="http://schemas.openxmlformats.org/spreadsheetml/2006/main" count="42" uniqueCount="42">
  <si>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Rok</t>
  </si>
  <si>
    <t>Stav financí ke dni 1.1.r.</t>
  </si>
  <si>
    <t>PŘÍJMY</t>
  </si>
  <si>
    <t>4121 neinv.dotace obcí</t>
  </si>
  <si>
    <t>4221 inv.dotace obcí</t>
  </si>
  <si>
    <t>VÝDAJE</t>
  </si>
  <si>
    <t>běžné neinv.výdaje tř.5</t>
  </si>
  <si>
    <t>investiční výdaje tř.6</t>
  </si>
  <si>
    <t>Stav financí ke dni 31.12.</t>
  </si>
  <si>
    <t xml:space="preserve">     </t>
  </si>
  <si>
    <t xml:space="preserve"> </t>
  </si>
  <si>
    <t>Město Touškov, Kozolupy, Bdeněves /v tis. Kč/- IČ 69982147</t>
  </si>
  <si>
    <t xml:space="preserve">                        Dolní náměstí 1, 330 33 Město Touškov</t>
  </si>
  <si>
    <t>úvěry přijaté</t>
  </si>
  <si>
    <t>splátky jistin úvěrů</t>
  </si>
  <si>
    <t>výdaje tř.5 a tř.6</t>
  </si>
  <si>
    <t>ostatní příjmy tř.2/nájmy/</t>
  </si>
  <si>
    <t>přijaté dotace ostatní</t>
  </si>
  <si>
    <t>Řádka</t>
  </si>
  <si>
    <t>příjmy tř.1 až 4</t>
  </si>
  <si>
    <t>Příjmy celkem/ř.6+ř.7/</t>
  </si>
  <si>
    <t>Výdaje cel./ř.11+ř.12/</t>
  </si>
  <si>
    <t>Výhled 2024</t>
  </si>
  <si>
    <t>na období let  2023 - 2025</t>
  </si>
  <si>
    <t>Rozpočet 2023</t>
  </si>
  <si>
    <t>Výhled 2025</t>
  </si>
  <si>
    <t xml:space="preserve">r.2023 : doplatek opravy aktivační jednotky Simplex, zpracování PD modernizace a intenzifikace </t>
  </si>
  <si>
    <t xml:space="preserve">r.2024: </t>
  </si>
  <si>
    <t>r.2025:</t>
  </si>
  <si>
    <t>pokračování modernizace a intenzifikace, počátek splácení bankovního úvěru 3 000,0 tis.Kč</t>
  </si>
  <si>
    <t>zahájení realizace modernizace a intenzifikace</t>
  </si>
  <si>
    <t>r.2022 :</t>
  </si>
  <si>
    <t xml:space="preserve">: zahájení opravy aktivační jednotky Simplex, přijetí dotace na tuto opravu </t>
  </si>
  <si>
    <t>modernizace - otevření bankovního úvěru 65000,0 tis.kč, přijetí dotace 15 000,0 tis.Kč,</t>
  </si>
  <si>
    <t>Plánovaná obnova a modernizace ČOV na léta 2023-2025:</t>
  </si>
  <si>
    <t>Ing. Petr Chleborád</t>
  </si>
  <si>
    <t>předseda sdružení</t>
  </si>
  <si>
    <t>Předp.skutečnost</t>
  </si>
  <si>
    <t>dle RU II.2022</t>
  </si>
  <si>
    <t xml:space="preserve">Střednědobý výhled rozpočtu byl schválen zástupci obcí dne 12.12.2022. </t>
  </si>
  <si>
    <t>V Městě Touškově, dne 12.12.2022</t>
  </si>
  <si>
    <r>
      <t xml:space="preserve">             </t>
    </r>
    <r>
      <rPr>
        <b/>
        <u val="single"/>
        <sz val="12"/>
        <rFont val="Arial"/>
        <family val="2"/>
      </rPr>
      <t xml:space="preserve">        Střednědobý výhled rozpočtu sdružení ČOV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</si>
</sst>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4" width="15.7109375" style="1" customWidth="1"/>
    <col min="5" max="6" width="15.7109375" style="0" customWidth="1"/>
  </cols>
  <sheetData>
    <row r="1" ht="12.75">
      <c r="K1" s="24"/>
    </row>
    <row r="2" spans="1:8" ht="15.75">
      <c r="A2" s="17" t="s">
        <v>41</v>
      </c>
      <c r="B2" s="36"/>
      <c r="C2" s="11"/>
      <c r="D2" s="11"/>
      <c r="E2" s="10"/>
      <c r="F2" s="10"/>
      <c r="G2" s="10"/>
      <c r="H2" s="10"/>
    </row>
    <row r="3" spans="1:8" ht="15.75">
      <c r="A3" s="10"/>
      <c r="B3" s="9" t="s">
        <v>11</v>
      </c>
      <c r="C3" s="11"/>
      <c r="D3" s="11"/>
      <c r="E3" s="10"/>
      <c r="F3" s="10"/>
      <c r="G3" s="10"/>
      <c r="H3" s="10"/>
    </row>
    <row r="4" spans="1:8" ht="15.75">
      <c r="A4" s="9"/>
      <c r="B4" s="17" t="s">
        <v>12</v>
      </c>
      <c r="C4" s="18"/>
      <c r="D4" s="18"/>
      <c r="E4" s="17"/>
      <c r="F4" s="10"/>
      <c r="G4" s="10"/>
      <c r="H4" s="10"/>
    </row>
    <row r="5" spans="1:8" ht="15.75">
      <c r="A5" s="9"/>
      <c r="B5" s="10"/>
      <c r="C5" s="18" t="s">
        <v>23</v>
      </c>
      <c r="D5" s="11"/>
      <c r="E5" s="10"/>
      <c r="F5" s="10"/>
      <c r="G5" s="10"/>
      <c r="H5" s="10"/>
    </row>
    <row r="7" spans="1:255" s="2" customFormat="1" ht="12.75">
      <c r="A7" s="32" t="s">
        <v>18</v>
      </c>
      <c r="B7" s="23" t="s">
        <v>0</v>
      </c>
      <c r="C7" s="3" t="s">
        <v>37</v>
      </c>
      <c r="D7" s="4" t="s">
        <v>24</v>
      </c>
      <c r="E7" s="37" t="s">
        <v>22</v>
      </c>
      <c r="F7" s="32" t="s">
        <v>25</v>
      </c>
      <c r="IU7"/>
    </row>
    <row r="8" spans="1:6" ht="12.75">
      <c r="A8" s="33"/>
      <c r="B8" s="24"/>
      <c r="C8" s="5" t="s">
        <v>38</v>
      </c>
      <c r="D8" s="6"/>
      <c r="E8" s="38"/>
      <c r="F8" s="33"/>
    </row>
    <row r="9" spans="1:6" ht="12.75">
      <c r="A9" s="33">
        <v>1</v>
      </c>
      <c r="B9" s="25" t="s">
        <v>1</v>
      </c>
      <c r="C9" s="19">
        <v>5661.9</v>
      </c>
      <c r="D9" s="19">
        <f>C31</f>
        <v>5765.9</v>
      </c>
      <c r="E9" s="39">
        <f>D31</f>
        <v>269.89999999999964</v>
      </c>
      <c r="F9" s="43">
        <f>E31</f>
        <v>52479.899999999994</v>
      </c>
    </row>
    <row r="10" spans="1:6" ht="12.75">
      <c r="A10" s="33"/>
      <c r="B10" s="26"/>
      <c r="C10" s="19"/>
      <c r="D10" s="19"/>
      <c r="E10" s="39"/>
      <c r="F10" s="33"/>
    </row>
    <row r="11" spans="1:6" ht="12.75">
      <c r="A11" s="33"/>
      <c r="B11" s="27" t="s">
        <v>2</v>
      </c>
      <c r="C11" s="19"/>
      <c r="D11" s="19"/>
      <c r="E11" s="39"/>
      <c r="F11" s="33"/>
    </row>
    <row r="12" spans="1:6" ht="12.75">
      <c r="A12" s="33">
        <v>2</v>
      </c>
      <c r="B12" s="25" t="s">
        <v>3</v>
      </c>
      <c r="C12" s="19">
        <v>910</v>
      </c>
      <c r="D12" s="19">
        <v>600</v>
      </c>
      <c r="E12" s="39">
        <v>600</v>
      </c>
      <c r="F12" s="43">
        <v>600</v>
      </c>
    </row>
    <row r="13" spans="1:6" ht="12.75">
      <c r="A13" s="33">
        <v>3</v>
      </c>
      <c r="B13" s="25" t="s">
        <v>4</v>
      </c>
      <c r="C13" s="12">
        <v>0</v>
      </c>
      <c r="D13" s="12">
        <v>1260</v>
      </c>
      <c r="E13" s="39">
        <v>1500</v>
      </c>
      <c r="F13" s="43">
        <v>2400</v>
      </c>
    </row>
    <row r="14" spans="1:6" ht="12.75">
      <c r="A14" s="33">
        <v>4</v>
      </c>
      <c r="B14" s="26" t="s">
        <v>16</v>
      </c>
      <c r="C14" s="19">
        <v>754</v>
      </c>
      <c r="D14" s="19">
        <v>783</v>
      </c>
      <c r="E14" s="39">
        <v>810</v>
      </c>
      <c r="F14" s="43">
        <v>830</v>
      </c>
    </row>
    <row r="15" spans="1:6" ht="12.75">
      <c r="A15" s="33">
        <v>5</v>
      </c>
      <c r="B15" s="26" t="s">
        <v>17</v>
      </c>
      <c r="C15" s="19">
        <v>2000</v>
      </c>
      <c r="D15" s="19">
        <v>0</v>
      </c>
      <c r="E15" s="47">
        <v>15000</v>
      </c>
      <c r="F15" s="43">
        <v>0</v>
      </c>
    </row>
    <row r="16" spans="1:6" ht="12.75">
      <c r="A16" s="33">
        <v>6</v>
      </c>
      <c r="B16" s="26" t="s">
        <v>19</v>
      </c>
      <c r="C16" s="12">
        <f>SUM(C12:C15)</f>
        <v>3664</v>
      </c>
      <c r="D16" s="12">
        <f>SUM(D12:D15)</f>
        <v>2643</v>
      </c>
      <c r="E16" s="39">
        <f>SUM(E12:E15)</f>
        <v>17910</v>
      </c>
      <c r="F16" s="43">
        <f>SUM(F12:F15)</f>
        <v>3830</v>
      </c>
    </row>
    <row r="17" spans="1:6" ht="12.75">
      <c r="A17" s="33"/>
      <c r="B17" s="26"/>
      <c r="C17" s="12"/>
      <c r="D17" s="12"/>
      <c r="E17" s="39"/>
      <c r="F17" s="43"/>
    </row>
    <row r="18" spans="1:6" ht="12.75">
      <c r="A18" s="33">
        <v>7</v>
      </c>
      <c r="B18" s="26" t="s">
        <v>13</v>
      </c>
      <c r="C18" s="19">
        <v>0</v>
      </c>
      <c r="D18" s="19">
        <v>0</v>
      </c>
      <c r="E18" s="47">
        <v>65000</v>
      </c>
      <c r="F18" s="43">
        <v>0</v>
      </c>
    </row>
    <row r="19" spans="1:6" ht="13.5" thickBot="1">
      <c r="A19" s="33"/>
      <c r="B19" s="28"/>
      <c r="C19" s="20"/>
      <c r="D19" s="20"/>
      <c r="E19" s="40"/>
      <c r="F19" s="44"/>
    </row>
    <row r="20" spans="1:6" ht="13.5" thickBot="1">
      <c r="A20" s="33">
        <v>8</v>
      </c>
      <c r="B20" s="29" t="s">
        <v>20</v>
      </c>
      <c r="C20" s="21">
        <f>SUM(C16+C18)</f>
        <v>3664</v>
      </c>
      <c r="D20" s="21">
        <f>SUM(D16+D18)</f>
        <v>2643</v>
      </c>
      <c r="E20" s="41">
        <f>SUM(E16+E18)</f>
        <v>82910</v>
      </c>
      <c r="F20" s="45">
        <f>SUM(F16:F18)</f>
        <v>3830</v>
      </c>
    </row>
    <row r="21" spans="1:6" ht="12.75">
      <c r="A21" s="33"/>
      <c r="B21" s="30"/>
      <c r="C21" s="22"/>
      <c r="D21" s="22"/>
      <c r="E21" s="42"/>
      <c r="F21" s="46"/>
    </row>
    <row r="22" spans="1:6" ht="12.75">
      <c r="A22" s="33"/>
      <c r="B22" s="27" t="s">
        <v>5</v>
      </c>
      <c r="C22" s="19"/>
      <c r="D22" s="19"/>
      <c r="E22" s="39"/>
      <c r="F22" s="43"/>
    </row>
    <row r="23" spans="1:6" ht="12.75">
      <c r="A23" s="33">
        <v>9</v>
      </c>
      <c r="B23" s="25" t="s">
        <v>6</v>
      </c>
      <c r="C23" s="19">
        <v>3490</v>
      </c>
      <c r="D23" s="19">
        <v>6879</v>
      </c>
      <c r="E23" s="39">
        <v>700</v>
      </c>
      <c r="F23" s="43">
        <v>750</v>
      </c>
    </row>
    <row r="24" spans="1:6" ht="12.75">
      <c r="A24" s="33">
        <v>10</v>
      </c>
      <c r="B24" s="25" t="s">
        <v>7</v>
      </c>
      <c r="C24" s="19">
        <v>70</v>
      </c>
      <c r="D24" s="19">
        <v>1260</v>
      </c>
      <c r="E24" s="39">
        <v>30000</v>
      </c>
      <c r="F24" s="43">
        <v>40000</v>
      </c>
    </row>
    <row r="25" spans="1:6" ht="12.75">
      <c r="A25" s="33">
        <v>11</v>
      </c>
      <c r="B25" s="25" t="s">
        <v>15</v>
      </c>
      <c r="C25" s="19">
        <f>SUM(C23+C24)</f>
        <v>3560</v>
      </c>
      <c r="D25" s="19">
        <f>SUM(D23+D24)</f>
        <v>8139</v>
      </c>
      <c r="E25" s="39">
        <f>SUM(E23+E24)</f>
        <v>30700</v>
      </c>
      <c r="F25" s="43">
        <f>SUM(F23+F24)</f>
        <v>40750</v>
      </c>
    </row>
    <row r="26" spans="1:6" ht="12.75">
      <c r="A26" s="33"/>
      <c r="B26" s="25"/>
      <c r="C26" s="19"/>
      <c r="D26" s="19"/>
      <c r="E26" s="39"/>
      <c r="F26" s="43"/>
    </row>
    <row r="27" spans="1:6" ht="12.75">
      <c r="A27" s="33">
        <v>12</v>
      </c>
      <c r="B27" s="25" t="s">
        <v>14</v>
      </c>
      <c r="C27" s="19">
        <v>0</v>
      </c>
      <c r="D27" s="19">
        <v>0</v>
      </c>
      <c r="E27" s="39">
        <v>0</v>
      </c>
      <c r="F27" s="43">
        <v>3000</v>
      </c>
    </row>
    <row r="28" spans="1:6" ht="13.5" thickBot="1">
      <c r="A28" s="33"/>
      <c r="B28" s="31"/>
      <c r="C28" s="20"/>
      <c r="D28" s="20"/>
      <c r="E28" s="40"/>
      <c r="F28" s="44"/>
    </row>
    <row r="29" spans="1:6" ht="13.5" thickBot="1">
      <c r="A29" s="33">
        <v>13</v>
      </c>
      <c r="B29" s="29" t="s">
        <v>21</v>
      </c>
      <c r="C29" s="21">
        <f>SUM(C25+C27)</f>
        <v>3560</v>
      </c>
      <c r="D29" s="21">
        <f>SUM(D25+D27)</f>
        <v>8139</v>
      </c>
      <c r="E29" s="41">
        <f>SUM(E25+E27)</f>
        <v>30700</v>
      </c>
      <c r="F29" s="45">
        <f>SUM(F25+F27)</f>
        <v>43750</v>
      </c>
    </row>
    <row r="30" spans="1:6" ht="12.75">
      <c r="A30" s="33"/>
      <c r="B30" s="30"/>
      <c r="C30" s="22"/>
      <c r="D30" s="22"/>
      <c r="E30" s="42"/>
      <c r="F30" s="46"/>
    </row>
    <row r="31" spans="1:6" ht="12.75">
      <c r="A31" s="34">
        <v>15</v>
      </c>
      <c r="B31" s="25" t="s">
        <v>8</v>
      </c>
      <c r="C31" s="19">
        <f>SUM(C9+C20-C29)</f>
        <v>5765.9</v>
      </c>
      <c r="D31" s="19">
        <f>SUM(D9+D20-D29)</f>
        <v>269.89999999999964</v>
      </c>
      <c r="E31" s="39">
        <f>SUM(E9+E20-E29)</f>
        <v>52479.899999999994</v>
      </c>
      <c r="F31" s="43">
        <f>SUM(F9+F20-F29)</f>
        <v>12559.899999999994</v>
      </c>
    </row>
    <row r="33" spans="1:6" ht="12.75">
      <c r="A33" s="14"/>
      <c r="B33" s="14"/>
      <c r="C33" s="15"/>
      <c r="D33" s="15"/>
      <c r="E33" s="14"/>
      <c r="F33" s="14"/>
    </row>
    <row r="34" spans="1:2" ht="12.75">
      <c r="A34" s="14"/>
      <c r="B34" s="13"/>
    </row>
    <row r="36" spans="1:2" ht="12.75">
      <c r="A36" s="7" t="s">
        <v>34</v>
      </c>
      <c r="B36" s="7"/>
    </row>
    <row r="37" spans="1:3" ht="12.75">
      <c r="A37" s="14" t="s">
        <v>31</v>
      </c>
      <c r="B37" s="14" t="s">
        <v>32</v>
      </c>
      <c r="C37" s="15"/>
    </row>
    <row r="38" ht="12.75">
      <c r="A38" t="s">
        <v>26</v>
      </c>
    </row>
    <row r="39" spans="1:5" ht="12.75">
      <c r="A39" s="8" t="s">
        <v>27</v>
      </c>
      <c r="B39" s="14" t="s">
        <v>33</v>
      </c>
      <c r="C39" s="15"/>
      <c r="D39" s="16"/>
      <c r="E39" s="13"/>
    </row>
    <row r="40" spans="1:5" ht="12.75">
      <c r="A40" s="8"/>
      <c r="B40" s="14" t="s">
        <v>30</v>
      </c>
      <c r="C40" s="15"/>
      <c r="D40" s="16"/>
      <c r="E40" s="13"/>
    </row>
    <row r="41" spans="1:5" ht="12.75">
      <c r="A41" s="8" t="s">
        <v>28</v>
      </c>
      <c r="B41" s="14" t="s">
        <v>29</v>
      </c>
      <c r="C41" s="15"/>
      <c r="D41" s="16"/>
      <c r="E41" s="13"/>
    </row>
    <row r="42" spans="1:7" ht="12.75">
      <c r="A42" s="8"/>
      <c r="B42" s="14"/>
      <c r="C42" s="15"/>
      <c r="D42" s="15"/>
      <c r="E42" s="14"/>
      <c r="F42" s="14"/>
      <c r="G42" s="14"/>
    </row>
    <row r="43" spans="1:7" ht="12.75">
      <c r="A43" s="14" t="s">
        <v>39</v>
      </c>
      <c r="B43" s="14"/>
      <c r="C43" s="15"/>
      <c r="D43" s="15"/>
      <c r="E43" s="14"/>
      <c r="F43" s="14"/>
      <c r="G43" s="14"/>
    </row>
    <row r="44" ht="12.75">
      <c r="A44" s="35"/>
    </row>
    <row r="47" spans="1:4" ht="12.75">
      <c r="A47" t="s">
        <v>40</v>
      </c>
      <c r="D47" s="1" t="s">
        <v>35</v>
      </c>
    </row>
    <row r="48" spans="3:4" ht="12.75">
      <c r="C48" s="1" t="s">
        <v>9</v>
      </c>
      <c r="D48" s="1" t="s">
        <v>36</v>
      </c>
    </row>
    <row r="55" ht="12.75">
      <c r="C55" s="1" t="s">
        <v>10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Procházková</dc:creator>
  <cp:keywords/>
  <dc:description/>
  <cp:lastModifiedBy>Procházková Iva</cp:lastModifiedBy>
  <cp:lastPrinted>2022-12-12T15:04:42Z</cp:lastPrinted>
  <dcterms:created xsi:type="dcterms:W3CDTF">2013-10-17T10:37:23Z</dcterms:created>
  <dcterms:modified xsi:type="dcterms:W3CDTF">2022-12-12T15:06:26Z</dcterms:modified>
  <cp:category/>
  <cp:version/>
  <cp:contentType/>
  <cp:contentStatus/>
</cp:coreProperties>
</file>